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J196" i="1"/>
  <c r="G196" i="1"/>
  <c r="H196" i="1"/>
  <c r="F196" i="1"/>
</calcChain>
</file>

<file path=xl/sharedStrings.xml><?xml version="1.0" encoding="utf-8"?>
<sst xmlns="http://schemas.openxmlformats.org/spreadsheetml/2006/main" count="287" uniqueCount="104">
  <si>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</si>
  <si>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</si>
  <si>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</si>
  <si>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</si>
  <si>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</si>
  <si>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</si>
  <si>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</si>
  <si>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</si>
  <si>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</si>
  <si>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</si>
  <si>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</si>
  <si>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</si>
  <si>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</si>
  <si>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</si>
  <si>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</si>
  <si>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</si>
  <si>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</si>
  <si>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</si>
  <si>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</si>
  <si>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</si>
  <si>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</si>
  <si>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</si>
  <si>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</si>
  <si>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</si>
  <si>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</si>
  <si>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</si>
  <si>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</si>
  <si>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</si>
  <si>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</si>
  <si>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</si>
  <si>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</si>
  <si>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</si>
  <si>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</si>
  <si>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</si>
  <si>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</si>
  <si>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</si>
  <si>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</si>
  <si>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</si>
  <si>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</si>
  <si>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"Тубинская СОШ"</t>
  </si>
  <si>
    <t>Макороны отварные с овощами</t>
  </si>
  <si>
    <t>54-2г-2020</t>
  </si>
  <si>
    <t>Напиток из плодов шиовника</t>
  </si>
  <si>
    <t>398/дели2011</t>
  </si>
  <si>
    <t xml:space="preserve">Хлеб пшеничный, ржаной </t>
  </si>
  <si>
    <t>Пром</t>
  </si>
  <si>
    <t>Салат</t>
  </si>
  <si>
    <t>Салат из кукурузы</t>
  </si>
  <si>
    <t>12/дели2015</t>
  </si>
  <si>
    <t>Сок фруктовый</t>
  </si>
  <si>
    <t>Хлеб пшеничный, ржаной</t>
  </si>
  <si>
    <t>Салат "Степной"</t>
  </si>
  <si>
    <t>25/2004</t>
  </si>
  <si>
    <t>54-5р-2020</t>
  </si>
  <si>
    <t>Картофельное пюре</t>
  </si>
  <si>
    <t>54-11г-2020</t>
  </si>
  <si>
    <t>54-7хн-2020</t>
  </si>
  <si>
    <t>Салат из моркови и яблок</t>
  </si>
  <si>
    <t>54-12з-2020</t>
  </si>
  <si>
    <t>179/2001</t>
  </si>
  <si>
    <t>Рис припущенный</t>
  </si>
  <si>
    <t>54-7г-2020</t>
  </si>
  <si>
    <t>Чай черный байховый с сахаром</t>
  </si>
  <si>
    <t>54-2хн-2020</t>
  </si>
  <si>
    <t>Салат из белокачанной капусты</t>
  </si>
  <si>
    <t>54-7з-2020</t>
  </si>
  <si>
    <t>Гуляш из говядины</t>
  </si>
  <si>
    <t>54-2м-2020</t>
  </si>
  <si>
    <t>Каша гречневая рассыпчатая</t>
  </si>
  <si>
    <t>54-4г-2020</t>
  </si>
  <si>
    <t>Чай черный байховый с лимоном и сахаром</t>
  </si>
  <si>
    <t>54-3гн-2020</t>
  </si>
  <si>
    <t xml:space="preserve">Салат </t>
  </si>
  <si>
    <t xml:space="preserve">Птица тушенная в соусе с овощами </t>
  </si>
  <si>
    <t>302/2011</t>
  </si>
  <si>
    <t>Напиток из плодов шиповника</t>
  </si>
  <si>
    <t>54-13з-2020</t>
  </si>
  <si>
    <t>Рыбы тушеная в томате с овощами (горбуша)</t>
  </si>
  <si>
    <t>54-6р-2020</t>
  </si>
  <si>
    <t>54-9з-2020</t>
  </si>
  <si>
    <t>Тефтели и говядины  рисом "Ежики"</t>
  </si>
  <si>
    <t>54-16м-2020</t>
  </si>
  <si>
    <t>Венегрет с растительным маслом</t>
  </si>
  <si>
    <t>54-16з-2020</t>
  </si>
  <si>
    <t>Глубцы ленивые</t>
  </si>
  <si>
    <t>54-13м-2020</t>
  </si>
  <si>
    <t>салат из моркови и яблок</t>
  </si>
  <si>
    <t>Фрикадельки из говядины</t>
  </si>
  <si>
    <t>54-14м-2020</t>
  </si>
  <si>
    <t>Салат из горошка зеленого консервированного</t>
  </si>
  <si>
    <t>10/2011 дели</t>
  </si>
  <si>
    <t>Котлета рыбная с морковью(горбуша)</t>
  </si>
  <si>
    <t xml:space="preserve">Компот из смеси сухофруктов </t>
  </si>
  <si>
    <t>Курица в соусе с томатом</t>
  </si>
  <si>
    <t>54-2гн-2020</t>
  </si>
  <si>
    <t>Запеканка картофельная с говядиной</t>
  </si>
  <si>
    <t>54-17м-2020</t>
  </si>
  <si>
    <t xml:space="preserve">Салат из горошка зеленого консервированного </t>
  </si>
  <si>
    <t>Плов с курицей</t>
  </si>
  <si>
    <t>54-12м-2020</t>
  </si>
  <si>
    <t>Салат из свеклы отварной</t>
  </si>
  <si>
    <t>Макароны отварные</t>
  </si>
  <si>
    <t>54-1г-2020</t>
  </si>
  <si>
    <t>Салат из белокачанной капусты с морковью и яброком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</si>
</sst>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7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120</v>
      </c>
      <c r="G6" s="40">
        <v>3.3</v>
      </c>
      <c r="H6" s="40">
        <v>5.0999999999999996</v>
      </c>
      <c r="I6" s="40">
        <v>20.9</v>
      </c>
      <c r="J6" s="40">
        <v>143</v>
      </c>
      <c r="K6" s="41" t="s">
        <v>41</v>
      </c>
      <c r="L6" s="40"/>
    </row>
    <row r="7" spans="1:12" ht="25.5" x14ac:dyDescent="0.25">
      <c r="A7" s="23"/>
      <c r="B7" s="15"/>
      <c r="C7" s="11"/>
      <c r="D7" s="6"/>
      <c r="E7" s="42" t="s">
        <v>87</v>
      </c>
      <c r="F7" s="43">
        <v>70</v>
      </c>
      <c r="G7" s="43">
        <v>9.1999999999999993</v>
      </c>
      <c r="H7" s="43">
        <v>6.7</v>
      </c>
      <c r="I7" s="43">
        <v>3.85</v>
      </c>
      <c r="J7" s="43">
        <v>112.6</v>
      </c>
      <c r="K7" s="44" t="s">
        <v>88</v>
      </c>
      <c r="L7" s="43"/>
    </row>
    <row r="8" spans="1:12" ht="25.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0.67</v>
      </c>
      <c r="H8" s="43">
        <v>0.27</v>
      </c>
      <c r="I8" s="43">
        <v>20.72</v>
      </c>
      <c r="J8" s="43">
        <v>87.69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3.01</v>
      </c>
      <c r="H9" s="43">
        <v>0.8</v>
      </c>
      <c r="I9" s="43">
        <v>24.29</v>
      </c>
      <c r="J9" s="43">
        <v>120.8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 t="s">
        <v>46</v>
      </c>
      <c r="E11" s="42" t="s">
        <v>47</v>
      </c>
      <c r="F11" s="43">
        <v>60</v>
      </c>
      <c r="G11" s="43">
        <v>1.73</v>
      </c>
      <c r="H11" s="43">
        <v>3.71</v>
      </c>
      <c r="I11" s="43">
        <v>4.82</v>
      </c>
      <c r="J11" s="43">
        <v>59.58</v>
      </c>
      <c r="K11" s="44" t="s">
        <v>48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17.91</v>
      </c>
      <c r="H13" s="19">
        <f t="shared" si="0"/>
        <v>16.580000000000002</v>
      </c>
      <c r="I13" s="19">
        <f t="shared" si="0"/>
        <v>74.579999999999984</v>
      </c>
      <c r="J13" s="19">
        <f t="shared" si="0"/>
        <v>523.66999999999996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17.91</v>
      </c>
      <c r="H24" s="32">
        <f t="shared" si="4"/>
        <v>16.580000000000002</v>
      </c>
      <c r="I24" s="32">
        <f t="shared" si="4"/>
        <v>74.579999999999984</v>
      </c>
      <c r="J24" s="32">
        <f t="shared" si="4"/>
        <v>523.66999999999996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73</v>
      </c>
      <c r="F25" s="40">
        <v>180</v>
      </c>
      <c r="G25" s="40">
        <v>7.95</v>
      </c>
      <c r="H25" s="40">
        <v>5.15</v>
      </c>
      <c r="I25" s="40">
        <v>14.81</v>
      </c>
      <c r="J25" s="40">
        <v>136.5</v>
      </c>
      <c r="K25" s="41" t="s">
        <v>74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0.3</v>
      </c>
      <c r="H27" s="43">
        <v>0.2</v>
      </c>
      <c r="I27" s="43">
        <v>29.04</v>
      </c>
      <c r="J27" s="43">
        <v>121.77</v>
      </c>
      <c r="K27" s="44" t="s">
        <v>45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60</v>
      </c>
      <c r="G28" s="43">
        <v>3.54</v>
      </c>
      <c r="H28" s="43">
        <v>1</v>
      </c>
      <c r="I28" s="43">
        <v>29.12</v>
      </c>
      <c r="J28" s="43">
        <v>144.75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6" t="s">
        <v>46</v>
      </c>
      <c r="E30" s="42" t="s">
        <v>89</v>
      </c>
      <c r="F30" s="43">
        <v>60</v>
      </c>
      <c r="G30" s="43">
        <v>1.8</v>
      </c>
      <c r="H30" s="43">
        <v>3.2</v>
      </c>
      <c r="I30" s="43">
        <v>4</v>
      </c>
      <c r="J30" s="43">
        <v>52.2</v>
      </c>
      <c r="K30" s="44" t="s">
        <v>90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13.59</v>
      </c>
      <c r="H32" s="19">
        <f t="shared" ref="H32" si="7">SUM(H25:H31)</f>
        <v>9.5500000000000007</v>
      </c>
      <c r="I32" s="19">
        <f t="shared" ref="I32" si="8">SUM(I25:I31)</f>
        <v>76.97</v>
      </c>
      <c r="J32" s="19">
        <f t="shared" ref="J32:L32" si="9">SUM(J25:J31)</f>
        <v>455.21999999999997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13.59</v>
      </c>
      <c r="H43" s="32">
        <f t="shared" ref="H43" si="15">H32+H42</f>
        <v>9.5500000000000007</v>
      </c>
      <c r="I43" s="32">
        <f t="shared" ref="I43" si="16">I32+I42</f>
        <v>76.97</v>
      </c>
      <c r="J43" s="32">
        <f t="shared" ref="J43:L43" si="17">J32+J42</f>
        <v>455.21999999999997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70</v>
      </c>
      <c r="G44" s="40">
        <v>12.4</v>
      </c>
      <c r="H44" s="40">
        <v>10.08</v>
      </c>
      <c r="I44" s="40">
        <v>2.97</v>
      </c>
      <c r="J44" s="40">
        <v>152.4</v>
      </c>
      <c r="K44" s="41" t="s">
        <v>67</v>
      </c>
      <c r="L44" s="40"/>
    </row>
    <row r="45" spans="1:12" ht="15" x14ac:dyDescent="0.25">
      <c r="A45" s="23"/>
      <c r="B45" s="15"/>
      <c r="C45" s="11"/>
      <c r="D45" s="6"/>
      <c r="E45" s="42" t="s">
        <v>68</v>
      </c>
      <c r="F45" s="43">
        <v>110</v>
      </c>
      <c r="G45" s="43">
        <v>6.2</v>
      </c>
      <c r="H45" s="43">
        <v>4.96</v>
      </c>
      <c r="I45" s="43">
        <v>32.74</v>
      </c>
      <c r="J45" s="43">
        <v>200.7</v>
      </c>
      <c r="K45" s="44" t="s">
        <v>69</v>
      </c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0.3</v>
      </c>
      <c r="H46" s="43">
        <v>0</v>
      </c>
      <c r="I46" s="43">
        <v>6.7</v>
      </c>
      <c r="J46" s="43">
        <v>27.6</v>
      </c>
      <c r="K46" s="44" t="s">
        <v>71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60</v>
      </c>
      <c r="G47" s="43">
        <v>3.54</v>
      </c>
      <c r="H47" s="43">
        <v>1</v>
      </c>
      <c r="I47" s="43">
        <v>29.12</v>
      </c>
      <c r="J47" s="43">
        <v>144.75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46</v>
      </c>
      <c r="E49" s="42" t="s">
        <v>51</v>
      </c>
      <c r="F49" s="43">
        <v>60</v>
      </c>
      <c r="G49" s="43">
        <v>0.9</v>
      </c>
      <c r="H49" s="43">
        <v>3.06</v>
      </c>
      <c r="I49" s="43">
        <v>5.3</v>
      </c>
      <c r="J49" s="43">
        <v>43</v>
      </c>
      <c r="K49" s="44" t="s">
        <v>52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23.34</v>
      </c>
      <c r="H51" s="19">
        <f t="shared" ref="H51" si="19">SUM(H44:H50)</f>
        <v>19.099999999999998</v>
      </c>
      <c r="I51" s="19">
        <f t="shared" ref="I51" si="20">SUM(I44:I50)</f>
        <v>76.83</v>
      </c>
      <c r="J51" s="19">
        <f t="shared" ref="J51:L51" si="21">SUM(J44:J50)</f>
        <v>568.45000000000005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23.34</v>
      </c>
      <c r="H62" s="32">
        <f t="shared" ref="H62" si="27">H51+H61</f>
        <v>19.099999999999998</v>
      </c>
      <c r="I62" s="32">
        <f t="shared" ref="I62" si="28">I51+I61</f>
        <v>76.83</v>
      </c>
      <c r="J62" s="32">
        <f t="shared" ref="J62:L62" si="29">J51+J61</f>
        <v>568.45000000000005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91</v>
      </c>
      <c r="F63" s="40">
        <v>70</v>
      </c>
      <c r="G63" s="40">
        <v>12.32</v>
      </c>
      <c r="H63" s="40">
        <v>6.16</v>
      </c>
      <c r="I63" s="40">
        <v>3.22</v>
      </c>
      <c r="J63" s="40">
        <v>116.9</v>
      </c>
      <c r="K63" s="41" t="s">
        <v>53</v>
      </c>
      <c r="L63" s="40"/>
    </row>
    <row r="64" spans="1:12" ht="25.5" x14ac:dyDescent="0.25">
      <c r="A64" s="23"/>
      <c r="B64" s="15"/>
      <c r="C64" s="11"/>
      <c r="D64" s="6"/>
      <c r="E64" s="42" t="s">
        <v>54</v>
      </c>
      <c r="F64" s="43">
        <v>150</v>
      </c>
      <c r="G64" s="43">
        <v>3</v>
      </c>
      <c r="H64" s="43">
        <v>5.7</v>
      </c>
      <c r="I64" s="43">
        <v>23.7</v>
      </c>
      <c r="J64" s="43">
        <v>158.30000000000001</v>
      </c>
      <c r="K64" s="44" t="s">
        <v>55</v>
      </c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92</v>
      </c>
      <c r="F65" s="43">
        <v>200</v>
      </c>
      <c r="G65" s="43">
        <v>0.6</v>
      </c>
      <c r="H65" s="43">
        <v>0</v>
      </c>
      <c r="I65" s="43">
        <v>22.7</v>
      </c>
      <c r="J65" s="43">
        <v>93.2</v>
      </c>
      <c r="K65" s="44" t="s">
        <v>56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45</v>
      </c>
      <c r="G66" s="43">
        <v>2.7</v>
      </c>
      <c r="H66" s="43">
        <v>0.65</v>
      </c>
      <c r="I66" s="43">
        <v>21.8</v>
      </c>
      <c r="J66" s="43">
        <v>108.45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25.5" x14ac:dyDescent="0.25">
      <c r="A68" s="23"/>
      <c r="B68" s="15"/>
      <c r="C68" s="11"/>
      <c r="D68" s="6" t="s">
        <v>46</v>
      </c>
      <c r="E68" s="42" t="s">
        <v>57</v>
      </c>
      <c r="F68" s="43">
        <v>35</v>
      </c>
      <c r="G68" s="43">
        <v>0.34</v>
      </c>
      <c r="H68" s="43">
        <v>3.53</v>
      </c>
      <c r="I68" s="43">
        <v>2.4900000000000002</v>
      </c>
      <c r="J68" s="43">
        <v>43.15</v>
      </c>
      <c r="K68" s="44" t="s">
        <v>58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18.96</v>
      </c>
      <c r="H70" s="19">
        <f t="shared" ref="H70" si="31">SUM(H63:H69)</f>
        <v>16.04</v>
      </c>
      <c r="I70" s="19">
        <f t="shared" ref="I70" si="32">SUM(I63:I69)</f>
        <v>73.91</v>
      </c>
      <c r="J70" s="19">
        <f t="shared" ref="J70:L70" si="33">SUM(J63:J69)</f>
        <v>520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18.96</v>
      </c>
      <c r="H81" s="32">
        <f t="shared" ref="H81" si="39">H70+H80</f>
        <v>16.04</v>
      </c>
      <c r="I81" s="32">
        <f t="shared" ref="I81" si="40">I70+I80</f>
        <v>73.91</v>
      </c>
      <c r="J81" s="32">
        <f t="shared" ref="J81:L81" si="41">J70+J80</f>
        <v>520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93</v>
      </c>
      <c r="F82" s="40">
        <v>70</v>
      </c>
      <c r="G82" s="40">
        <v>9.85</v>
      </c>
      <c r="H82" s="40">
        <v>1.37</v>
      </c>
      <c r="I82" s="40">
        <v>3.06</v>
      </c>
      <c r="J82" s="40">
        <v>72.75</v>
      </c>
      <c r="K82" s="41" t="s">
        <v>59</v>
      </c>
      <c r="L82" s="40"/>
    </row>
    <row r="83" spans="1:12" ht="15" x14ac:dyDescent="0.25">
      <c r="A83" s="23"/>
      <c r="B83" s="15"/>
      <c r="C83" s="11"/>
      <c r="D83" s="6"/>
      <c r="E83" s="42" t="s">
        <v>60</v>
      </c>
      <c r="F83" s="43">
        <v>110</v>
      </c>
      <c r="G83" s="43">
        <v>2.4</v>
      </c>
      <c r="H83" s="43">
        <v>3.57</v>
      </c>
      <c r="I83" s="43">
        <v>25.11</v>
      </c>
      <c r="J83" s="43">
        <v>142.13</v>
      </c>
      <c r="K83" s="44" t="s">
        <v>61</v>
      </c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0.2</v>
      </c>
      <c r="H84" s="43">
        <v>0</v>
      </c>
      <c r="I84" s="43">
        <v>6.4</v>
      </c>
      <c r="J84" s="43">
        <v>26.4</v>
      </c>
      <c r="K84" s="44" t="s">
        <v>94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60</v>
      </c>
      <c r="G85" s="43">
        <v>3.54</v>
      </c>
      <c r="H85" s="43">
        <v>1</v>
      </c>
      <c r="I85" s="43">
        <v>29.12</v>
      </c>
      <c r="J85" s="43">
        <v>144.75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72</v>
      </c>
      <c r="E87" s="42" t="s">
        <v>64</v>
      </c>
      <c r="F87" s="43">
        <v>60</v>
      </c>
      <c r="G87" s="43">
        <v>1.5</v>
      </c>
      <c r="H87" s="43">
        <v>6</v>
      </c>
      <c r="I87" s="43">
        <v>6.8</v>
      </c>
      <c r="J87" s="43">
        <v>87.4</v>
      </c>
      <c r="K87" s="44" t="s">
        <v>65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17.489999999999998</v>
      </c>
      <c r="H89" s="19">
        <f t="shared" ref="H89" si="43">SUM(H82:H88)</f>
        <v>11.94</v>
      </c>
      <c r="I89" s="19">
        <f t="shared" ref="I89" si="44">SUM(I82:I88)</f>
        <v>70.489999999999995</v>
      </c>
      <c r="J89" s="19">
        <f t="shared" ref="J89:L89" si="45">SUM(J82:J88)</f>
        <v>473.42999999999995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17.489999999999998</v>
      </c>
      <c r="H100" s="32">
        <f t="shared" ref="H100" si="51">H89+H99</f>
        <v>11.94</v>
      </c>
      <c r="I100" s="32">
        <f t="shared" ref="I100" si="52">I89+I99</f>
        <v>70.489999999999995</v>
      </c>
      <c r="J100" s="32">
        <f t="shared" ref="J100:L100" si="53">J89+J99</f>
        <v>473.42999999999995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95</v>
      </c>
      <c r="F101" s="40">
        <v>180</v>
      </c>
      <c r="G101" s="40">
        <v>18.48</v>
      </c>
      <c r="H101" s="40">
        <v>18.12</v>
      </c>
      <c r="I101" s="40">
        <v>28.32</v>
      </c>
      <c r="J101" s="40">
        <v>362.8</v>
      </c>
      <c r="K101" s="41" t="s">
        <v>96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0.3</v>
      </c>
      <c r="H103" s="43">
        <v>0.2</v>
      </c>
      <c r="I103" s="43">
        <v>29.04</v>
      </c>
      <c r="J103" s="43">
        <v>121.77</v>
      </c>
      <c r="K103" s="44" t="s">
        <v>45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60</v>
      </c>
      <c r="G104" s="43">
        <v>3.54</v>
      </c>
      <c r="H104" s="43">
        <v>1</v>
      </c>
      <c r="I104" s="43">
        <v>29.12</v>
      </c>
      <c r="J104" s="43">
        <v>144.75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 x14ac:dyDescent="0.25">
      <c r="A106" s="23"/>
      <c r="B106" s="15"/>
      <c r="C106" s="11"/>
      <c r="D106" s="6" t="s">
        <v>46</v>
      </c>
      <c r="E106" s="42" t="s">
        <v>97</v>
      </c>
      <c r="F106" s="43">
        <v>60</v>
      </c>
      <c r="G106" s="43">
        <v>1.8</v>
      </c>
      <c r="H106" s="43">
        <v>3.2</v>
      </c>
      <c r="I106" s="43">
        <v>4</v>
      </c>
      <c r="J106" s="43">
        <v>52.2</v>
      </c>
      <c r="K106" s="44" t="s">
        <v>90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24.12</v>
      </c>
      <c r="H108" s="19">
        <f t="shared" si="54"/>
        <v>22.52</v>
      </c>
      <c r="I108" s="19">
        <f t="shared" si="54"/>
        <v>90.48</v>
      </c>
      <c r="J108" s="19">
        <f t="shared" si="54"/>
        <v>681.52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6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24.12</v>
      </c>
      <c r="H119" s="32">
        <f t="shared" ref="H119" si="59">H108+H118</f>
        <v>22.52</v>
      </c>
      <c r="I119" s="32">
        <f t="shared" ref="I119" si="60">I108+I118</f>
        <v>90.48</v>
      </c>
      <c r="J119" s="32">
        <f t="shared" ref="J119:L119" si="61">J108+J118</f>
        <v>681.52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98</v>
      </c>
      <c r="F120" s="40">
        <v>180</v>
      </c>
      <c r="G120" s="40">
        <v>19.3</v>
      </c>
      <c r="H120" s="40">
        <v>7.2</v>
      </c>
      <c r="I120" s="40">
        <v>31.2</v>
      </c>
      <c r="J120" s="40">
        <v>287.10000000000002</v>
      </c>
      <c r="K120" s="41" t="s">
        <v>99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0.67</v>
      </c>
      <c r="H122" s="43">
        <v>0.27</v>
      </c>
      <c r="I122" s="43">
        <v>20.72</v>
      </c>
      <c r="J122" s="43">
        <v>87.69</v>
      </c>
      <c r="K122" s="44" t="s">
        <v>43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60</v>
      </c>
      <c r="G123" s="43">
        <v>3.54</v>
      </c>
      <c r="H123" s="43">
        <v>1</v>
      </c>
      <c r="I123" s="43">
        <v>29.12</v>
      </c>
      <c r="J123" s="43">
        <v>144.75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 x14ac:dyDescent="0.25">
      <c r="A125" s="14"/>
      <c r="B125" s="15"/>
      <c r="C125" s="11"/>
      <c r="D125" s="6" t="s">
        <v>46</v>
      </c>
      <c r="E125" s="42" t="s">
        <v>100</v>
      </c>
      <c r="F125" s="43">
        <v>60</v>
      </c>
      <c r="G125" s="43">
        <v>0.8</v>
      </c>
      <c r="H125" s="43">
        <v>2.7</v>
      </c>
      <c r="I125" s="43">
        <v>4.5999999999999996</v>
      </c>
      <c r="J125" s="43">
        <v>45.6</v>
      </c>
      <c r="K125" s="44" t="s">
        <v>76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24.310000000000002</v>
      </c>
      <c r="H127" s="19">
        <f t="shared" si="62"/>
        <v>11.170000000000002</v>
      </c>
      <c r="I127" s="19">
        <f t="shared" si="62"/>
        <v>85.64</v>
      </c>
      <c r="J127" s="19">
        <f t="shared" si="62"/>
        <v>565.14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7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24.310000000000002</v>
      </c>
      <c r="H138" s="32">
        <f t="shared" ref="H138" si="67">H127+H137</f>
        <v>11.170000000000002</v>
      </c>
      <c r="I138" s="32">
        <f t="shared" ref="I138" si="68">I127+I137</f>
        <v>85.64</v>
      </c>
      <c r="J138" s="32">
        <f t="shared" ref="J138:L138" si="69">J127+J137</f>
        <v>565.14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77</v>
      </c>
      <c r="F139" s="40">
        <v>70</v>
      </c>
      <c r="G139" s="40">
        <v>11.4</v>
      </c>
      <c r="H139" s="40">
        <v>7.9</v>
      </c>
      <c r="I139" s="40">
        <v>4.5</v>
      </c>
      <c r="J139" s="40">
        <v>134.80000000000001</v>
      </c>
      <c r="K139" s="41" t="s">
        <v>78</v>
      </c>
      <c r="L139" s="40"/>
    </row>
    <row r="140" spans="1:12" ht="25.5" x14ac:dyDescent="0.25">
      <c r="A140" s="23"/>
      <c r="B140" s="15"/>
      <c r="C140" s="11"/>
      <c r="D140" s="6"/>
      <c r="E140" s="42" t="s">
        <v>54</v>
      </c>
      <c r="F140" s="43">
        <v>120</v>
      </c>
      <c r="G140" s="43">
        <v>2.16</v>
      </c>
      <c r="H140" s="43">
        <v>4.0999999999999996</v>
      </c>
      <c r="I140" s="43">
        <v>17.059999999999999</v>
      </c>
      <c r="J140" s="43">
        <v>113.9</v>
      </c>
      <c r="K140" s="44" t="s">
        <v>55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0.3</v>
      </c>
      <c r="H141" s="43">
        <v>0.2</v>
      </c>
      <c r="I141" s="43">
        <v>29.04</v>
      </c>
      <c r="J141" s="43">
        <v>121.77</v>
      </c>
      <c r="K141" s="44" t="s">
        <v>45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50</v>
      </c>
      <c r="G142" s="43">
        <v>3.01</v>
      </c>
      <c r="H142" s="43">
        <v>0.8</v>
      </c>
      <c r="I142" s="43">
        <v>24.29</v>
      </c>
      <c r="J142" s="43">
        <v>120.8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46</v>
      </c>
      <c r="E144" s="42" t="s">
        <v>103</v>
      </c>
      <c r="F144" s="43">
        <v>60</v>
      </c>
      <c r="G144" s="43">
        <v>0.8</v>
      </c>
      <c r="H144" s="43">
        <v>6.1</v>
      </c>
      <c r="I144" s="43">
        <v>3.9</v>
      </c>
      <c r="J144" s="43">
        <v>73.099999999999994</v>
      </c>
      <c r="K144" s="44" t="s">
        <v>79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17.670000000000002</v>
      </c>
      <c r="H146" s="19">
        <f t="shared" si="70"/>
        <v>19.100000000000001</v>
      </c>
      <c r="I146" s="19">
        <f t="shared" si="70"/>
        <v>78.789999999999992</v>
      </c>
      <c r="J146" s="19">
        <f t="shared" si="70"/>
        <v>564.37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8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17.670000000000002</v>
      </c>
      <c r="H157" s="32">
        <f t="shared" ref="H157" si="75">H146+H156</f>
        <v>19.100000000000001</v>
      </c>
      <c r="I157" s="32">
        <f t="shared" ref="I157" si="76">I146+I156</f>
        <v>78.789999999999992</v>
      </c>
      <c r="J157" s="32">
        <f t="shared" ref="J157:L157" si="77">J146+J156</f>
        <v>564.37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101</v>
      </c>
      <c r="F158" s="40">
        <v>120</v>
      </c>
      <c r="G158" s="40">
        <v>4</v>
      </c>
      <c r="H158" s="40">
        <v>4.2</v>
      </c>
      <c r="I158" s="40">
        <v>28</v>
      </c>
      <c r="J158" s="40">
        <v>166.4</v>
      </c>
      <c r="K158" s="41" t="s">
        <v>102</v>
      </c>
      <c r="L158" s="40"/>
    </row>
    <row r="159" spans="1:12" ht="25.5" x14ac:dyDescent="0.25">
      <c r="A159" s="23"/>
      <c r="B159" s="15"/>
      <c r="C159" s="11"/>
      <c r="D159" s="6"/>
      <c r="E159" s="42" t="s">
        <v>80</v>
      </c>
      <c r="F159" s="43">
        <v>70</v>
      </c>
      <c r="G159" s="43">
        <v>8.1</v>
      </c>
      <c r="H159" s="43">
        <v>7.05</v>
      </c>
      <c r="I159" s="43">
        <v>7.95</v>
      </c>
      <c r="J159" s="43">
        <v>126.75</v>
      </c>
      <c r="K159" s="44" t="s">
        <v>81</v>
      </c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0.3</v>
      </c>
      <c r="H160" s="43">
        <v>0</v>
      </c>
      <c r="I160" s="43">
        <v>6.7</v>
      </c>
      <c r="J160" s="43">
        <v>27.6</v>
      </c>
      <c r="K160" s="44" t="s">
        <v>71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50</v>
      </c>
      <c r="G161" s="43">
        <v>3.01</v>
      </c>
      <c r="H161" s="43">
        <v>0.8</v>
      </c>
      <c r="I161" s="43">
        <v>24.29</v>
      </c>
      <c r="J161" s="43">
        <v>120.8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25.5" x14ac:dyDescent="0.25">
      <c r="A164" s="23"/>
      <c r="B164" s="15"/>
      <c r="C164" s="11"/>
      <c r="D164" s="6" t="s">
        <v>46</v>
      </c>
      <c r="E164" s="42" t="s">
        <v>82</v>
      </c>
      <c r="F164" s="43">
        <v>60</v>
      </c>
      <c r="G164" s="43">
        <v>0.75</v>
      </c>
      <c r="H164" s="43">
        <v>5.32</v>
      </c>
      <c r="I164" s="43">
        <v>4.5</v>
      </c>
      <c r="J164" s="43">
        <v>68.849999999999994</v>
      </c>
      <c r="K164" s="44" t="s">
        <v>83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16.16</v>
      </c>
      <c r="H165" s="19">
        <f t="shared" si="78"/>
        <v>17.37</v>
      </c>
      <c r="I165" s="19">
        <f t="shared" si="78"/>
        <v>71.44</v>
      </c>
      <c r="J165" s="19">
        <f t="shared" si="78"/>
        <v>510.4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9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16.16</v>
      </c>
      <c r="H176" s="32">
        <f t="shared" ref="H176" si="83">H165+H175</f>
        <v>17.37</v>
      </c>
      <c r="I176" s="32">
        <f t="shared" ref="I176" si="84">I165+I175</f>
        <v>71.44</v>
      </c>
      <c r="J176" s="32">
        <f t="shared" ref="J176:L176" si="85">J165+J175</f>
        <v>510.4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84</v>
      </c>
      <c r="F177" s="40">
        <v>180</v>
      </c>
      <c r="G177" s="40">
        <v>15.39</v>
      </c>
      <c r="H177" s="40">
        <v>11.79</v>
      </c>
      <c r="I177" s="40">
        <v>12.6</v>
      </c>
      <c r="J177" s="40">
        <v>218.43</v>
      </c>
      <c r="K177" s="41" t="s">
        <v>85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5.5" x14ac:dyDescent="0.25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0.2</v>
      </c>
      <c r="H179" s="43">
        <v>0</v>
      </c>
      <c r="I179" s="43">
        <v>6.4</v>
      </c>
      <c r="J179" s="43">
        <v>26.4</v>
      </c>
      <c r="K179" s="44" t="s">
        <v>63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60</v>
      </c>
      <c r="G180" s="43">
        <v>3.54</v>
      </c>
      <c r="H180" s="43">
        <v>1</v>
      </c>
      <c r="I180" s="43">
        <v>29.12</v>
      </c>
      <c r="J180" s="43">
        <v>144.75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 x14ac:dyDescent="0.25">
      <c r="A182" s="23"/>
      <c r="B182" s="15"/>
      <c r="C182" s="11"/>
      <c r="D182" s="6" t="s">
        <v>72</v>
      </c>
      <c r="E182" s="42" t="s">
        <v>86</v>
      </c>
      <c r="F182" s="43">
        <v>60</v>
      </c>
      <c r="G182" s="43">
        <v>0.6</v>
      </c>
      <c r="H182" s="43">
        <v>6.1</v>
      </c>
      <c r="I182" s="43">
        <v>4.3</v>
      </c>
      <c r="J182" s="43">
        <v>74.400000000000006</v>
      </c>
      <c r="K182" s="44" t="s">
        <v>58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19.73</v>
      </c>
      <c r="H184" s="19">
        <f t="shared" si="86"/>
        <v>18.89</v>
      </c>
      <c r="I184" s="19">
        <f t="shared" si="86"/>
        <v>52.42</v>
      </c>
      <c r="J184" s="19">
        <f t="shared" si="86"/>
        <v>463.98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19.73</v>
      </c>
      <c r="H195" s="32">
        <f t="shared" ref="H195" si="91">H184+H194</f>
        <v>18.89</v>
      </c>
      <c r="I195" s="32">
        <f t="shared" ref="I195" si="92">I184+I194</f>
        <v>52.42</v>
      </c>
      <c r="J195" s="32">
        <f t="shared" ref="J195:L195" si="93">J184+J194</f>
        <v>463.98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19.328000000000003</v>
      </c>
      <c r="H196" s="34">
        <f t="shared" si="94"/>
        <v>16.225999999999999</v>
      </c>
      <c r="I196" s="34">
        <f t="shared" si="94"/>
        <v>75.154999999999987</v>
      </c>
      <c r="J196" s="34">
        <f t="shared" si="94"/>
        <v>532.61800000000005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T4</cp:lastModifiedBy>
  <cp:lastPrinted>2023-11-29T02:36:05Z</cp:lastPrinted>
  <dcterms:created xsi:type="dcterms:W3CDTF">2022-05-16T14:23:56Z</dcterms:created>
  <dcterms:modified xsi:type="dcterms:W3CDTF">2023-12-29T03:16:12Z</dcterms:modified>
</cp:coreProperties>
</file>